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scal\Etude\Martin\Rakhmar\Tournois\"/>
    </mc:Choice>
  </mc:AlternateContent>
  <xr:revisionPtr revIDLastSave="0" documentId="13_ncr:1_{B4393C49-1589-47B7-84D1-3E729A33EF50}" xr6:coauthVersionLast="47" xr6:coauthVersionMax="47" xr10:uidLastSave="{00000000-0000-0000-0000-000000000000}"/>
  <bookViews>
    <workbookView xWindow="-120" yWindow="-120" windowWidth="38640" windowHeight="21120" activeTab="1" xr2:uid="{5E6F06BD-2D9C-41A7-891D-791206FC7282}"/>
  </bookViews>
  <sheets>
    <sheet name="Participants" sheetId="2" r:id="rId1"/>
    <sheet name="Résulta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8" i="1"/>
  <c r="P7" i="1"/>
  <c r="P5" i="1"/>
  <c r="P4" i="1"/>
  <c r="B19" i="1"/>
  <c r="B18" i="1"/>
  <c r="B17" i="1"/>
  <c r="B16" i="1"/>
  <c r="B15" i="1"/>
  <c r="B14" i="1"/>
  <c r="B13" i="1"/>
  <c r="B12" i="1"/>
  <c r="B11" i="1"/>
  <c r="B10" i="1"/>
  <c r="K9" i="1"/>
  <c r="K8" i="1"/>
  <c r="K7" i="1"/>
  <c r="K6" i="1"/>
  <c r="P6" i="1" s="1"/>
  <c r="K5" i="1"/>
  <c r="K4" i="1"/>
  <c r="M9" i="1"/>
  <c r="M8" i="1"/>
  <c r="M7" i="1"/>
  <c r="M6" i="1"/>
  <c r="M5" i="1"/>
  <c r="M4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<sst xmlns="http://schemas.openxmlformats.org/spreadsheetml/2006/main" count="60" uniqueCount="29">
  <si>
    <t>Ronde 1</t>
  </si>
  <si>
    <t>Ronde 2</t>
  </si>
  <si>
    <t>Ronde 3</t>
  </si>
  <si>
    <t>Ronde 4</t>
  </si>
  <si>
    <t>Nom</t>
  </si>
  <si>
    <t>Prénom</t>
  </si>
  <si>
    <t>Pays de résidence</t>
  </si>
  <si>
    <t>Immatriculation</t>
  </si>
  <si>
    <t>Suisse</t>
  </si>
  <si>
    <t>Valeur finale de bande</t>
  </si>
  <si>
    <t>PV (rondes)</t>
  </si>
  <si>
    <t>PV (valeur de bande)</t>
  </si>
  <si>
    <t>PV (bonus)</t>
  </si>
  <si>
    <t>PV total</t>
  </si>
  <si>
    <t>Remarques :</t>
  </si>
  <si>
    <t>121-160</t>
  </si>
  <si>
    <t>91-120</t>
  </si>
  <si>
    <t>71-90</t>
  </si>
  <si>
    <t>51-70</t>
  </si>
  <si>
    <t>0-50</t>
  </si>
  <si>
    <t>Classement</t>
  </si>
  <si>
    <t>Les cases blanches et grises doivent être remplies manuellement.</t>
  </si>
  <si>
    <t>Les cases bleues sont complétées automatiquement, sur la base des informations entrées dans les autres cases.</t>
  </si>
  <si>
    <t>Pénalité 1</t>
  </si>
  <si>
    <t>Pénalité 2</t>
  </si>
  <si>
    <t>Joueur</t>
  </si>
  <si>
    <t>Pénalité 3</t>
  </si>
  <si>
    <t>Pénalité 4</t>
  </si>
  <si>
    <t>Sanctions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</si>
</sst>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2711-1701-4BA4-B7A5-3C8BF5D67FED}">
  <dimension ref="B3:E19"/>
  <sheetViews>
    <sheetView workbookViewId="0">
      <selection activeCell="C4" sqref="C4"/>
    </sheetView>
  </sheetViews>
  <sheetFormatPr baseColWidth="10" defaultRowHeight="15" x14ac:dyDescent="0.25"/>
  <cols>
    <col min="2" max="2" width="23.28515625" customWidth="1"/>
    <col min="3" max="3" width="22.5703125" customWidth="1"/>
    <col min="4" max="4" width="23.140625" customWidth="1"/>
    <col min="5" max="5" width="22.85546875" customWidth="1"/>
  </cols>
  <sheetData>
    <row r="3" spans="2:5" ht="30" customHeight="1" x14ac:dyDescent="0.25">
      <c r="B3" s="12" t="s">
        <v>4</v>
      </c>
      <c r="C3" s="13" t="s">
        <v>5</v>
      </c>
      <c r="D3" s="13" t="s">
        <v>6</v>
      </c>
      <c r="E3" s="14" t="s">
        <v>7</v>
      </c>
    </row>
    <row r="4" spans="2:5" ht="30.75" customHeight="1" x14ac:dyDescent="0.25">
      <c r="B4" s="15" t="s">
        <v>25</v>
      </c>
      <c r="C4" s="16">
        <v>1</v>
      </c>
      <c r="D4" s="16" t="s">
        <v>8</v>
      </c>
      <c r="E4" s="17"/>
    </row>
    <row r="5" spans="2:5" ht="30" customHeight="1" x14ac:dyDescent="0.25">
      <c r="B5" s="6" t="s">
        <v>25</v>
      </c>
      <c r="C5" s="7">
        <v>2</v>
      </c>
      <c r="D5" s="7" t="s">
        <v>8</v>
      </c>
      <c r="E5" s="8"/>
    </row>
    <row r="6" spans="2:5" ht="30.75" customHeight="1" x14ac:dyDescent="0.25">
      <c r="B6" s="15" t="s">
        <v>25</v>
      </c>
      <c r="C6" s="16">
        <v>3</v>
      </c>
      <c r="D6" s="16" t="s">
        <v>8</v>
      </c>
      <c r="E6" s="17"/>
    </row>
    <row r="7" spans="2:5" ht="30" customHeight="1" x14ac:dyDescent="0.25">
      <c r="B7" s="6" t="s">
        <v>25</v>
      </c>
      <c r="C7" s="7">
        <v>4</v>
      </c>
      <c r="D7" s="7" t="s">
        <v>8</v>
      </c>
      <c r="E7" s="8"/>
    </row>
    <row r="8" spans="2:5" ht="30.75" customHeight="1" x14ac:dyDescent="0.25">
      <c r="B8" s="15" t="s">
        <v>25</v>
      </c>
      <c r="C8" s="16">
        <v>5</v>
      </c>
      <c r="D8" s="16" t="s">
        <v>8</v>
      </c>
      <c r="E8" s="17"/>
    </row>
    <row r="9" spans="2:5" ht="29.25" customHeight="1" x14ac:dyDescent="0.25">
      <c r="B9" s="6" t="s">
        <v>25</v>
      </c>
      <c r="C9" s="7">
        <v>6</v>
      </c>
      <c r="D9" s="7" t="s">
        <v>8</v>
      </c>
      <c r="E9" s="8"/>
    </row>
    <row r="10" spans="2:5" ht="29.25" customHeight="1" x14ac:dyDescent="0.25">
      <c r="B10" s="15" t="s">
        <v>25</v>
      </c>
      <c r="C10" s="16">
        <v>7</v>
      </c>
      <c r="D10" s="16" t="s">
        <v>8</v>
      </c>
      <c r="E10" s="17"/>
    </row>
    <row r="11" spans="2:5" ht="29.25" customHeight="1" x14ac:dyDescent="0.25">
      <c r="B11" s="6" t="s">
        <v>25</v>
      </c>
      <c r="C11" s="7">
        <v>8</v>
      </c>
      <c r="D11" s="7" t="s">
        <v>8</v>
      </c>
      <c r="E11" s="8"/>
    </row>
    <row r="12" spans="2:5" ht="29.25" customHeight="1" x14ac:dyDescent="0.25">
      <c r="B12" s="15" t="s">
        <v>25</v>
      </c>
      <c r="C12" s="16">
        <v>9</v>
      </c>
      <c r="D12" s="16" t="s">
        <v>8</v>
      </c>
      <c r="E12" s="17"/>
    </row>
    <row r="13" spans="2:5" ht="29.25" customHeight="1" x14ac:dyDescent="0.25">
      <c r="B13" s="6" t="s">
        <v>25</v>
      </c>
      <c r="C13" s="7">
        <v>10</v>
      </c>
      <c r="D13" s="7" t="s">
        <v>8</v>
      </c>
      <c r="E13" s="8"/>
    </row>
    <row r="14" spans="2:5" ht="29.25" customHeight="1" x14ac:dyDescent="0.25">
      <c r="B14" s="15" t="s">
        <v>25</v>
      </c>
      <c r="C14" s="16">
        <v>11</v>
      </c>
      <c r="D14" s="16" t="s">
        <v>8</v>
      </c>
      <c r="E14" s="17"/>
    </row>
    <row r="15" spans="2:5" ht="29.25" customHeight="1" x14ac:dyDescent="0.25">
      <c r="B15" s="6" t="s">
        <v>25</v>
      </c>
      <c r="C15" s="7">
        <v>12</v>
      </c>
      <c r="D15" s="7" t="s">
        <v>8</v>
      </c>
      <c r="E15" s="8"/>
    </row>
    <row r="16" spans="2:5" ht="29.25" customHeight="1" x14ac:dyDescent="0.25">
      <c r="B16" s="15" t="s">
        <v>25</v>
      </c>
      <c r="C16" s="16">
        <v>13</v>
      </c>
      <c r="D16" s="16" t="s">
        <v>8</v>
      </c>
      <c r="E16" s="17"/>
    </row>
    <row r="17" spans="2:5" ht="29.25" customHeight="1" x14ac:dyDescent="0.25">
      <c r="B17" s="6" t="s">
        <v>25</v>
      </c>
      <c r="C17" s="7">
        <v>14</v>
      </c>
      <c r="D17" s="7" t="s">
        <v>8</v>
      </c>
      <c r="E17" s="8"/>
    </row>
    <row r="18" spans="2:5" ht="29.25" customHeight="1" x14ac:dyDescent="0.25">
      <c r="B18" s="15" t="s">
        <v>25</v>
      </c>
      <c r="C18" s="16">
        <v>15</v>
      </c>
      <c r="D18" s="16" t="s">
        <v>8</v>
      </c>
      <c r="E18" s="17"/>
    </row>
    <row r="19" spans="2:5" ht="29.25" customHeight="1" x14ac:dyDescent="0.25">
      <c r="B19" s="9" t="s">
        <v>25</v>
      </c>
      <c r="C19" s="10">
        <v>16</v>
      </c>
      <c r="D19" s="10" t="s">
        <v>8</v>
      </c>
      <c r="E1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692F-380F-45BC-ADEF-1F1CCDDC94CC}">
  <dimension ref="B3:Q23"/>
  <sheetViews>
    <sheetView tabSelected="1" workbookViewId="0">
      <selection activeCell="D29" sqref="D29"/>
    </sheetView>
  </sheetViews>
  <sheetFormatPr baseColWidth="10" defaultRowHeight="15" x14ac:dyDescent="0.25"/>
  <cols>
    <col min="2" max="2" width="23.140625" customWidth="1"/>
    <col min="3" max="11" width="18.7109375" customWidth="1"/>
    <col min="12" max="13" width="22.7109375" customWidth="1"/>
    <col min="14" max="17" width="18.7109375" customWidth="1"/>
  </cols>
  <sheetData>
    <row r="3" spans="2:17" ht="31.5" customHeight="1" x14ac:dyDescent="0.25">
      <c r="C3" s="4" t="s">
        <v>0</v>
      </c>
      <c r="D3" s="4" t="s">
        <v>23</v>
      </c>
      <c r="E3" s="4" t="s">
        <v>1</v>
      </c>
      <c r="F3" s="4" t="s">
        <v>24</v>
      </c>
      <c r="G3" s="4" t="s">
        <v>2</v>
      </c>
      <c r="H3" s="4" t="s">
        <v>26</v>
      </c>
      <c r="I3" s="4" t="s">
        <v>3</v>
      </c>
      <c r="J3" s="4" t="s">
        <v>27</v>
      </c>
      <c r="K3" s="4" t="s">
        <v>10</v>
      </c>
      <c r="L3" s="4" t="s">
        <v>9</v>
      </c>
      <c r="M3" s="4" t="s">
        <v>11</v>
      </c>
      <c r="N3" s="4" t="s">
        <v>12</v>
      </c>
      <c r="O3" s="4" t="s">
        <v>28</v>
      </c>
      <c r="P3" s="4" t="s">
        <v>13</v>
      </c>
      <c r="Q3" s="19" t="s">
        <v>20</v>
      </c>
    </row>
    <row r="4" spans="2:17" ht="29.25" customHeight="1" x14ac:dyDescent="0.25">
      <c r="B4" s="5" t="str">
        <f>CONCATENATE(Participants!B4," ",Participants!C4)</f>
        <v>Joueur 1</v>
      </c>
      <c r="C4" s="3">
        <v>5</v>
      </c>
      <c r="D4" s="3">
        <v>0</v>
      </c>
      <c r="E4" s="3">
        <v>0</v>
      </c>
      <c r="F4" s="3">
        <v>0</v>
      </c>
      <c r="G4" s="3">
        <v>5</v>
      </c>
      <c r="H4" s="3">
        <v>0</v>
      </c>
      <c r="I4" s="3">
        <v>5</v>
      </c>
      <c r="J4" s="3">
        <v>0</v>
      </c>
      <c r="K4" s="18">
        <f>SUM(C4:J4)</f>
        <v>15</v>
      </c>
      <c r="L4" s="3" t="s">
        <v>19</v>
      </c>
      <c r="M4" s="18">
        <f>IF(L4="161+",20,IF(L4="121-160",16,IF(L4="91-120",12,IF(L4="71-90",8,IF(L4="51-70",4,0)))))</f>
        <v>0</v>
      </c>
      <c r="N4" s="3">
        <v>0</v>
      </c>
      <c r="O4" s="3">
        <v>0</v>
      </c>
      <c r="P4" s="18">
        <f>SUM(K4,M4,N4,O4)</f>
        <v>15</v>
      </c>
      <c r="Q4" s="20">
        <v>4</v>
      </c>
    </row>
    <row r="5" spans="2:17" ht="29.25" customHeight="1" x14ac:dyDescent="0.25">
      <c r="B5" s="5" t="str">
        <f>CONCATENATE(Participants!B5," ",Participants!C5)</f>
        <v>Joueur 2</v>
      </c>
      <c r="C5" s="2">
        <v>2</v>
      </c>
      <c r="D5" s="2">
        <v>0</v>
      </c>
      <c r="E5" s="2">
        <v>5</v>
      </c>
      <c r="F5" s="2">
        <v>0</v>
      </c>
      <c r="G5" s="2">
        <v>0</v>
      </c>
      <c r="H5" s="2">
        <v>0</v>
      </c>
      <c r="I5" s="2">
        <v>5</v>
      </c>
      <c r="J5" s="2">
        <v>0</v>
      </c>
      <c r="K5" s="18">
        <f t="shared" ref="K5:K9" si="0">SUM(C5:J5)</f>
        <v>12</v>
      </c>
      <c r="L5" s="2" t="s">
        <v>18</v>
      </c>
      <c r="M5" s="18">
        <f t="shared" ref="M5:M9" si="1">IF(L5="161+",20,IF(L5="121-160",16,IF(L5="91-120",12,IF(L5="71-90",8,IF(L5="51-70",4,0)))))</f>
        <v>4</v>
      </c>
      <c r="N5" s="2">
        <v>2</v>
      </c>
      <c r="O5" s="2">
        <v>0</v>
      </c>
      <c r="P5" s="18">
        <f t="shared" ref="P5:P9" si="2">SUM(K5,M5,N5,O5)</f>
        <v>18</v>
      </c>
      <c r="Q5" s="21">
        <v>2</v>
      </c>
    </row>
    <row r="6" spans="2:17" ht="29.25" customHeight="1" x14ac:dyDescent="0.25">
      <c r="B6" s="5" t="str">
        <f>CONCATENATE(Participants!B6," ",Participants!C6)</f>
        <v>Joueur 3</v>
      </c>
      <c r="C6" s="3">
        <v>5</v>
      </c>
      <c r="D6" s="3">
        <v>0</v>
      </c>
      <c r="E6" s="3">
        <v>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18">
        <f t="shared" si="0"/>
        <v>10</v>
      </c>
      <c r="L6" s="3" t="s">
        <v>17</v>
      </c>
      <c r="M6" s="18">
        <f t="shared" si="1"/>
        <v>8</v>
      </c>
      <c r="N6" s="3">
        <v>0</v>
      </c>
      <c r="O6" s="3">
        <v>-10</v>
      </c>
      <c r="P6" s="18">
        <f>SUM(K6,M6,N6,O6)</f>
        <v>8</v>
      </c>
      <c r="Q6" s="20">
        <v>5</v>
      </c>
    </row>
    <row r="7" spans="2:17" ht="29.25" customHeight="1" x14ac:dyDescent="0.25">
      <c r="B7" s="5" t="str">
        <f>CONCATENATE(Participants!B7," ",Participants!C7)</f>
        <v>Joueur 4</v>
      </c>
      <c r="C7" s="2">
        <v>5</v>
      </c>
      <c r="D7" s="2">
        <v>0</v>
      </c>
      <c r="E7" s="2">
        <v>5</v>
      </c>
      <c r="F7" s="2">
        <v>-1</v>
      </c>
      <c r="G7" s="2">
        <v>5</v>
      </c>
      <c r="H7" s="2">
        <v>-1</v>
      </c>
      <c r="I7" s="2">
        <v>5</v>
      </c>
      <c r="J7" s="2">
        <v>-1</v>
      </c>
      <c r="K7" s="18">
        <f t="shared" si="0"/>
        <v>17</v>
      </c>
      <c r="L7" s="2" t="s">
        <v>16</v>
      </c>
      <c r="M7" s="18">
        <f t="shared" si="1"/>
        <v>12</v>
      </c>
      <c r="N7" s="2">
        <v>0</v>
      </c>
      <c r="O7" s="2">
        <v>0</v>
      </c>
      <c r="P7" s="18">
        <f t="shared" si="2"/>
        <v>29</v>
      </c>
      <c r="Q7" s="21">
        <v>1</v>
      </c>
    </row>
    <row r="8" spans="2:17" ht="29.25" customHeight="1" x14ac:dyDescent="0.25">
      <c r="B8" s="5" t="str">
        <f>CONCATENATE(Participants!B8," ",Participants!C8)</f>
        <v>Joueur 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18">
        <f t="shared" si="0"/>
        <v>0</v>
      </c>
      <c r="L8" s="3" t="s">
        <v>15</v>
      </c>
      <c r="M8" s="18">
        <f t="shared" si="1"/>
        <v>16</v>
      </c>
      <c r="N8" s="3">
        <v>0</v>
      </c>
      <c r="O8" s="3">
        <v>0</v>
      </c>
      <c r="P8" s="18">
        <f t="shared" si="2"/>
        <v>16</v>
      </c>
      <c r="Q8" s="20">
        <v>3</v>
      </c>
    </row>
    <row r="9" spans="2:17" ht="29.25" customHeight="1" x14ac:dyDescent="0.25">
      <c r="B9" s="5" t="str">
        <f>CONCATENATE(Participants!B9," ",Participants!C9)</f>
        <v>Joueur 6</v>
      </c>
      <c r="C9" s="2">
        <v>2</v>
      </c>
      <c r="D9" s="2">
        <v>0</v>
      </c>
      <c r="E9" s="2">
        <v>0</v>
      </c>
      <c r="F9" s="2">
        <v>0</v>
      </c>
      <c r="G9" s="2">
        <v>5</v>
      </c>
      <c r="H9" s="2">
        <v>0</v>
      </c>
      <c r="I9" s="2">
        <v>0</v>
      </c>
      <c r="J9" s="2">
        <v>0</v>
      </c>
      <c r="K9" s="18">
        <f t="shared" si="0"/>
        <v>7</v>
      </c>
      <c r="L9" s="2" t="s">
        <v>17</v>
      </c>
      <c r="M9" s="18">
        <f t="shared" si="1"/>
        <v>8</v>
      </c>
      <c r="N9" s="2">
        <v>0</v>
      </c>
      <c r="O9" s="2">
        <v>0</v>
      </c>
      <c r="P9" s="18">
        <f t="shared" si="2"/>
        <v>15</v>
      </c>
      <c r="Q9" s="21">
        <v>4</v>
      </c>
    </row>
    <row r="10" spans="2:17" ht="29.25" customHeight="1" x14ac:dyDescent="0.25">
      <c r="B10" s="5" t="str">
        <f>CONCATENATE(Participants!B10," ",Participants!C10)</f>
        <v>Joueur 7</v>
      </c>
      <c r="C10" s="3"/>
      <c r="D10" s="3"/>
      <c r="E10" s="3"/>
      <c r="F10" s="3"/>
      <c r="G10" s="3"/>
      <c r="H10" s="3"/>
      <c r="I10" s="3"/>
      <c r="J10" s="3"/>
      <c r="K10" s="18"/>
      <c r="L10" s="3"/>
      <c r="M10" s="18"/>
      <c r="N10" s="3"/>
      <c r="O10" s="3"/>
      <c r="P10" s="18"/>
      <c r="Q10" s="20"/>
    </row>
    <row r="11" spans="2:17" ht="29.25" customHeight="1" x14ac:dyDescent="0.25">
      <c r="B11" s="5" t="str">
        <f>CONCATENATE(Participants!B11," ",Participants!C11)</f>
        <v>Joueur 8</v>
      </c>
      <c r="C11" s="2"/>
      <c r="D11" s="2"/>
      <c r="E11" s="2"/>
      <c r="F11" s="2"/>
      <c r="G11" s="2"/>
      <c r="H11" s="2"/>
      <c r="I11" s="2"/>
      <c r="J11" s="2"/>
      <c r="K11" s="18"/>
      <c r="L11" s="2"/>
      <c r="M11" s="18"/>
      <c r="N11" s="2"/>
      <c r="O11" s="2"/>
      <c r="P11" s="18"/>
      <c r="Q11" s="21"/>
    </row>
    <row r="12" spans="2:17" ht="29.25" customHeight="1" x14ac:dyDescent="0.25">
      <c r="B12" s="5" t="str">
        <f>CONCATENATE(Participants!B12," ",Participants!C12)</f>
        <v>Joueur 9</v>
      </c>
      <c r="C12" s="3"/>
      <c r="D12" s="3"/>
      <c r="E12" s="3"/>
      <c r="F12" s="3"/>
      <c r="G12" s="3"/>
      <c r="H12" s="3"/>
      <c r="I12" s="3"/>
      <c r="J12" s="3"/>
      <c r="K12" s="18"/>
      <c r="L12" s="3"/>
      <c r="M12" s="18"/>
      <c r="N12" s="3"/>
      <c r="O12" s="3"/>
      <c r="P12" s="18"/>
      <c r="Q12" s="20"/>
    </row>
    <row r="13" spans="2:17" ht="29.25" customHeight="1" x14ac:dyDescent="0.25">
      <c r="B13" s="5" t="str">
        <f>CONCATENATE(Participants!B13," ",Participants!C13)</f>
        <v>Joueur 10</v>
      </c>
      <c r="C13" s="2"/>
      <c r="D13" s="2"/>
      <c r="E13" s="2"/>
      <c r="F13" s="2"/>
      <c r="G13" s="2"/>
      <c r="H13" s="2"/>
      <c r="I13" s="2"/>
      <c r="J13" s="2"/>
      <c r="K13" s="18"/>
      <c r="L13" s="2"/>
      <c r="M13" s="18"/>
      <c r="N13" s="2"/>
      <c r="O13" s="2"/>
      <c r="P13" s="18"/>
      <c r="Q13" s="21"/>
    </row>
    <row r="14" spans="2:17" ht="29.25" customHeight="1" x14ac:dyDescent="0.25">
      <c r="B14" s="5" t="str">
        <f>CONCATENATE(Participants!B14," ",Participants!C14)</f>
        <v>Joueur 11</v>
      </c>
      <c r="C14" s="3"/>
      <c r="D14" s="3"/>
      <c r="E14" s="3"/>
      <c r="F14" s="3"/>
      <c r="G14" s="3"/>
      <c r="H14" s="3"/>
      <c r="I14" s="3"/>
      <c r="J14" s="3"/>
      <c r="K14" s="18"/>
      <c r="L14" s="3"/>
      <c r="M14" s="18"/>
      <c r="N14" s="3"/>
      <c r="O14" s="3"/>
      <c r="P14" s="18"/>
      <c r="Q14" s="20"/>
    </row>
    <row r="15" spans="2:17" ht="29.25" customHeight="1" x14ac:dyDescent="0.25">
      <c r="B15" s="5" t="str">
        <f>CONCATENATE(Participants!B15," ",Participants!C15)</f>
        <v>Joueur 12</v>
      </c>
      <c r="C15" s="2"/>
      <c r="D15" s="2"/>
      <c r="E15" s="2"/>
      <c r="F15" s="2"/>
      <c r="G15" s="2"/>
      <c r="H15" s="2"/>
      <c r="I15" s="2"/>
      <c r="J15" s="2"/>
      <c r="K15" s="18"/>
      <c r="L15" s="2"/>
      <c r="M15" s="18"/>
      <c r="N15" s="2"/>
      <c r="O15" s="2"/>
      <c r="P15" s="18"/>
      <c r="Q15" s="21"/>
    </row>
    <row r="16" spans="2:17" ht="29.25" customHeight="1" x14ac:dyDescent="0.25">
      <c r="B16" s="5" t="str">
        <f>CONCATENATE(Participants!B16," ",Participants!C16)</f>
        <v>Joueur 13</v>
      </c>
      <c r="C16" s="3"/>
      <c r="D16" s="3"/>
      <c r="E16" s="3"/>
      <c r="F16" s="3"/>
      <c r="G16" s="3"/>
      <c r="H16" s="3"/>
      <c r="I16" s="3"/>
      <c r="J16" s="3"/>
      <c r="K16" s="18"/>
      <c r="L16" s="3"/>
      <c r="M16" s="18"/>
      <c r="N16" s="3"/>
      <c r="O16" s="3"/>
      <c r="P16" s="18"/>
      <c r="Q16" s="20"/>
    </row>
    <row r="17" spans="2:17" ht="29.25" customHeight="1" x14ac:dyDescent="0.25">
      <c r="B17" s="5" t="str">
        <f>CONCATENATE(Participants!B17," ",Participants!C17)</f>
        <v>Joueur 14</v>
      </c>
      <c r="C17" s="2"/>
      <c r="D17" s="2"/>
      <c r="E17" s="2"/>
      <c r="F17" s="2"/>
      <c r="G17" s="2"/>
      <c r="H17" s="2"/>
      <c r="I17" s="2"/>
      <c r="J17" s="2"/>
      <c r="K17" s="18"/>
      <c r="L17" s="2"/>
      <c r="M17" s="18"/>
      <c r="N17" s="2"/>
      <c r="O17" s="2"/>
      <c r="P17" s="18"/>
      <c r="Q17" s="21"/>
    </row>
    <row r="18" spans="2:17" ht="29.25" customHeight="1" x14ac:dyDescent="0.25">
      <c r="B18" s="5" t="str">
        <f>CONCATENATE(Participants!B18," ",Participants!C18)</f>
        <v>Joueur 15</v>
      </c>
      <c r="C18" s="3"/>
      <c r="D18" s="3"/>
      <c r="E18" s="3"/>
      <c r="F18" s="3"/>
      <c r="G18" s="3"/>
      <c r="H18" s="3"/>
      <c r="I18" s="3"/>
      <c r="J18" s="3"/>
      <c r="K18" s="18"/>
      <c r="L18" s="3"/>
      <c r="M18" s="18"/>
      <c r="N18" s="3"/>
      <c r="O18" s="3"/>
      <c r="P18" s="18"/>
      <c r="Q18" s="20"/>
    </row>
    <row r="19" spans="2:17" ht="29.25" customHeight="1" x14ac:dyDescent="0.25">
      <c r="B19" s="5" t="str">
        <f>CONCATENATE(Participants!B19," ",Participants!C19)</f>
        <v>Joueur 16</v>
      </c>
      <c r="C19" s="2"/>
      <c r="D19" s="2"/>
      <c r="E19" s="2"/>
      <c r="F19" s="2"/>
      <c r="G19" s="2"/>
      <c r="H19" s="2"/>
      <c r="I19" s="2"/>
      <c r="J19" s="2"/>
      <c r="K19" s="18"/>
      <c r="L19" s="2"/>
      <c r="M19" s="18"/>
      <c r="N19" s="2"/>
      <c r="O19" s="2"/>
      <c r="P19" s="18"/>
      <c r="Q19" s="21"/>
    </row>
    <row r="21" spans="2:17" x14ac:dyDescent="0.25">
      <c r="B21" s="1" t="s">
        <v>14</v>
      </c>
    </row>
    <row r="22" spans="2:17" x14ac:dyDescent="0.25">
      <c r="B22" t="s">
        <v>21</v>
      </c>
    </row>
    <row r="23" spans="2:17" x14ac:dyDescent="0.25">
      <c r="B23" t="s">
        <v>22</v>
      </c>
    </row>
  </sheetData>
  <dataValidations count="6">
    <dataValidation type="list" allowBlank="1" showInputMessage="1" showErrorMessage="1" sqref="C4:C19 E4:E19 G4:G19 I4:I19" xr:uid="{E48C8EFD-8458-497B-B1E2-7B98E9257587}">
      <formula1>"5,2,0"</formula1>
    </dataValidation>
    <dataValidation type="list" allowBlank="1" showInputMessage="1" showErrorMessage="1" sqref="N4:N19" xr:uid="{4CD4CEE8-CE75-44A7-B6CD-6B534545BDE7}">
      <formula1>"2,0"</formula1>
    </dataValidation>
    <dataValidation type="list" allowBlank="1" showInputMessage="1" showErrorMessage="1" sqref="L4:L19" xr:uid="{D7C6C27F-E039-469F-B831-356028E6368C}">
      <formula1>"161+,121-160,91-120,71-90,51-70,0-50"</formula1>
    </dataValidation>
    <dataValidation type="list" allowBlank="1" showInputMessage="1" showErrorMessage="1" sqref="Q4:Q19" xr:uid="{E29A2902-5E4A-4CD2-A4C1-1EC7D6FFD535}">
      <formula1>"1,2,3,4,5,6,7,8,9,10,11,12,13,14,15,16"</formula1>
    </dataValidation>
    <dataValidation type="list" allowBlank="1" showInputMessage="1" showErrorMessage="1" sqref="J4:J19 D4:D19 F4:F19 H4:H19" xr:uid="{BFD4150F-DA40-4DDF-A23E-FA89DEBFC97C}">
      <formula1>"-1,0"</formula1>
    </dataValidation>
    <dataValidation type="list" allowBlank="1" showInputMessage="1" showErrorMessage="1" sqref="O4:O19" xr:uid="{5C9E3D54-13DC-4B4A-A4C6-DB7BCD34883A}">
      <formula1>"-10,0"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Participants</vt:lpstr>
      <vt:lpstr>Résultat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Martin</dc:creator>
  <cp:lastModifiedBy>Pascal Martin</cp:lastModifiedBy>
  <dcterms:created xsi:type="dcterms:W3CDTF">2024-09-22T09:11:44Z</dcterms:created>
  <dcterms:modified xsi:type="dcterms:W3CDTF">2024-10-05T12:15:16Z</dcterms:modified>
</cp:coreProperties>
</file>